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80" windowWidth="20120" windowHeight="9290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<sst xmlns="http://schemas.openxmlformats.org/spreadsheetml/2006/main" count="14" uniqueCount="14">
  <si>
    <t>Cantidad de Usuarios que por alguna razón bajan a las vías</t>
  </si>
  <si>
    <t xml:space="preserve">Cantidad de Usuarios que padecen síntomas de desmayo o Lipotimia dentro y fuera de los trenes </t>
  </si>
  <si>
    <t>Intentos de suicidio de personas que se arrojan a las vías ante la proximidad de un tren</t>
  </si>
  <si>
    <t xml:space="preserve">Caída por resbalones o empujones en accesos, caminos, veredas, sendas, escaleras comunes, escaleras electromecánicas, etc. </t>
  </si>
  <si>
    <t>Ingreso de Usuarios que generen perturbaciones con indicios de haber ingerido alcohol u otras razones</t>
  </si>
  <si>
    <t xml:space="preserve">Usuarios impactados por las puertas durante la carrera de cierre </t>
  </si>
  <si>
    <t>Ingresos intempestivos de personas a estaciones por tumultos externos</t>
  </si>
  <si>
    <t>Para los casos donde tengan tópicos médicos en las estaciones, por favor informar sobre la cantidad de atenciones realizadas por millón de pasajeros transportadas</t>
  </si>
  <si>
    <t>DESCRIPCIÓN</t>
  </si>
  <si>
    <t>Homicidios por empujones a la vía</t>
  </si>
  <si>
    <t>Cantidad de pasajeros transportados ( En Millones)</t>
  </si>
  <si>
    <t>Cantidad de tren kilómetros recorrido al año ( En Millones)</t>
  </si>
  <si>
    <t xml:space="preserve">Operador: </t>
  </si>
  <si>
    <t>*Todos los datos solicitados son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</si>
</sst>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_-;_-@_-"/>
    <numFmt numFmtId="166" formatCode="_-* #,##0.0_-;\-* #,##0.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4" xfId="0" applyFont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4" borderId="7" xfId="0" applyFill="1" applyBorder="1" applyAlignment="1">
      <alignment horizontal="left"/>
    </xf>
    <xf numFmtId="0" fontId="0" fillId="4" borderId="4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3" borderId="0" xfId="0" applyFont="1" applyFill="1" applyBorder="1"/>
    <xf numFmtId="0" fontId="1" fillId="0" borderId="0" xfId="0" applyFont="1"/>
    <xf numFmtId="0" fontId="0" fillId="5" borderId="1" xfId="0" applyFill="1" applyBorder="1"/>
    <xf numFmtId="164" fontId="0" fillId="0" borderId="0" xfId="1" applyFont="1"/>
    <xf numFmtId="164" fontId="0" fillId="4" borderId="8" xfId="1" applyNumberFormat="1" applyFont="1" applyFill="1" applyBorder="1"/>
    <xf numFmtId="165" fontId="0" fillId="4" borderId="1" xfId="1" applyNumberFormat="1" applyFont="1" applyFill="1" applyBorder="1"/>
    <xf numFmtId="166" fontId="0" fillId="3" borderId="6" xfId="0" applyNumberForma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zoomScale="70" zoomScaleNormal="70" workbookViewId="0">
      <selection activeCell="E24" sqref="E24"/>
    </sheetView>
  </sheetViews>
  <sheetFormatPr baseColWidth="10" defaultRowHeight="14.5" x14ac:dyDescent="0.35"/>
  <cols>
    <col min="1" max="1" width="10.453125" bestFit="1" customWidth="1"/>
    <col min="2" max="2" width="144.453125" customWidth="1"/>
    <col min="3" max="7" width="15" customWidth="1"/>
    <col min="8" max="8" width="13.26953125" bestFit="1" customWidth="1"/>
  </cols>
  <sheetData>
    <row r="2" spans="1:7" ht="15" x14ac:dyDescent="0.25">
      <c r="A2" s="12" t="s">
        <v>12</v>
      </c>
    </row>
    <row r="3" spans="1:7" ht="15" x14ac:dyDescent="0.25">
      <c r="E3" s="14"/>
    </row>
    <row r="4" spans="1:7" ht="15.75" thickBot="1" x14ac:dyDescent="0.3"/>
    <row r="5" spans="1:7" ht="27" customHeight="1" x14ac:dyDescent="0.35">
      <c r="B5" s="9" t="s">
        <v>8</v>
      </c>
      <c r="C5" s="10">
        <v>2013</v>
      </c>
      <c r="D5" s="10">
        <v>2014</v>
      </c>
      <c r="E5" s="10">
        <v>2015</v>
      </c>
      <c r="F5" s="10">
        <v>2016</v>
      </c>
      <c r="G5" s="10">
        <v>2017</v>
      </c>
    </row>
    <row r="6" spans="1:7" ht="15" x14ac:dyDescent="0.25">
      <c r="B6" s="7" t="s">
        <v>10</v>
      </c>
      <c r="C6" s="15">
        <v>203.12081900000001</v>
      </c>
      <c r="D6" s="15">
        <v>234.92782399999999</v>
      </c>
      <c r="E6" s="15">
        <v>258.10547200000002</v>
      </c>
      <c r="F6" s="15">
        <v>273.86420700000002</v>
      </c>
      <c r="G6" s="15">
        <v>288.51433800000001</v>
      </c>
    </row>
    <row r="7" spans="1:7" x14ac:dyDescent="0.35">
      <c r="B7" s="8" t="s">
        <v>11</v>
      </c>
      <c r="C7" s="16">
        <v>7.9283549999999998</v>
      </c>
      <c r="D7" s="16">
        <v>7.890631</v>
      </c>
      <c r="E7" s="16">
        <v>8.5247890000000002</v>
      </c>
      <c r="F7" s="16">
        <v>8.8973759999999995</v>
      </c>
      <c r="G7" s="16">
        <v>9.0325159999999993</v>
      </c>
    </row>
    <row r="8" spans="1:7" x14ac:dyDescent="0.35">
      <c r="B8" s="4" t="s">
        <v>0</v>
      </c>
      <c r="C8" s="5">
        <v>61</v>
      </c>
      <c r="D8" s="5">
        <v>73</v>
      </c>
      <c r="E8" s="5">
        <v>89</v>
      </c>
      <c r="F8" s="5">
        <v>76</v>
      </c>
      <c r="G8" s="5">
        <v>90</v>
      </c>
    </row>
    <row r="9" spans="1:7" x14ac:dyDescent="0.35">
      <c r="B9" s="2" t="s">
        <v>1</v>
      </c>
      <c r="C9" s="1">
        <v>119</v>
      </c>
      <c r="D9" s="1">
        <v>126</v>
      </c>
      <c r="E9" s="1">
        <v>129</v>
      </c>
      <c r="F9" s="1">
        <v>114</v>
      </c>
      <c r="G9" s="1">
        <v>142</v>
      </c>
    </row>
    <row r="10" spans="1:7" x14ac:dyDescent="0.35">
      <c r="B10" s="4" t="s">
        <v>2</v>
      </c>
      <c r="C10" s="5">
        <v>6</v>
      </c>
      <c r="D10" s="5">
        <v>5</v>
      </c>
      <c r="E10" s="5">
        <v>0</v>
      </c>
      <c r="F10" s="5">
        <v>2</v>
      </c>
      <c r="G10" s="5">
        <v>2</v>
      </c>
    </row>
    <row r="11" spans="1:7" x14ac:dyDescent="0.35">
      <c r="B11" s="3" t="s">
        <v>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x14ac:dyDescent="0.35">
      <c r="B12" s="4" t="s">
        <v>3</v>
      </c>
      <c r="C12" s="5">
        <v>373</v>
      </c>
      <c r="D12" s="5">
        <v>279</v>
      </c>
      <c r="E12" s="5">
        <v>216</v>
      </c>
      <c r="F12" s="5">
        <v>349</v>
      </c>
      <c r="G12" s="5">
        <v>400</v>
      </c>
    </row>
    <row r="13" spans="1:7" ht="15" x14ac:dyDescent="0.25">
      <c r="B13" s="3" t="s">
        <v>4</v>
      </c>
      <c r="C13" s="13"/>
      <c r="D13" s="13"/>
      <c r="E13" s="1">
        <v>205</v>
      </c>
      <c r="F13" s="1">
        <v>237</v>
      </c>
      <c r="G13" s="1">
        <v>179</v>
      </c>
    </row>
    <row r="14" spans="1:7" ht="15" x14ac:dyDescent="0.25">
      <c r="B14" s="4" t="s">
        <v>5</v>
      </c>
      <c r="C14" s="5">
        <v>100</v>
      </c>
      <c r="D14" s="5">
        <v>102</v>
      </c>
      <c r="E14" s="5">
        <v>123</v>
      </c>
      <c r="F14" s="5">
        <v>141</v>
      </c>
      <c r="G14" s="5">
        <v>113</v>
      </c>
    </row>
    <row r="15" spans="1:7" ht="15" x14ac:dyDescent="0.25">
      <c r="B15" s="2" t="s">
        <v>6</v>
      </c>
      <c r="C15" s="1">
        <v>5</v>
      </c>
      <c r="D15" s="1">
        <v>2</v>
      </c>
      <c r="E15" s="1">
        <v>0</v>
      </c>
      <c r="F15" s="1">
        <v>5</v>
      </c>
      <c r="G15" s="1">
        <v>1</v>
      </c>
    </row>
    <row r="16" spans="1:7" ht="15" thickBot="1" x14ac:dyDescent="0.4">
      <c r="B16" s="6" t="s">
        <v>7</v>
      </c>
      <c r="C16" s="17">
        <f>1273/C6</f>
        <v>6.267205923386908</v>
      </c>
      <c r="D16" s="17">
        <f>1298/D6</f>
        <v>5.5251011902276845</v>
      </c>
      <c r="E16" s="17">
        <f>1387/E6</f>
        <v>5.3737721608629823</v>
      </c>
      <c r="F16" s="17">
        <f>1433/F6</f>
        <v>5.2325202175835992</v>
      </c>
      <c r="G16" s="17">
        <f>2188/G6</f>
        <v>7.5836785622765133</v>
      </c>
    </row>
    <row r="18" spans="2:2" ht="15" x14ac:dyDescent="0.25">
      <c r="B18" s="11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Maineri</dc:creator>
  <cp:lastModifiedBy>Fernanda Carrillo</cp:lastModifiedBy>
  <dcterms:created xsi:type="dcterms:W3CDTF">2018-07-11T14:17:26Z</dcterms:created>
  <dcterms:modified xsi:type="dcterms:W3CDTF">2018-08-13T14:41:26Z</dcterms:modified>
</cp:coreProperties>
</file>